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5" r:id="rId1"/>
  </sheets>
  <calcPr calcId="144525"/>
</workbook>
</file>

<file path=xl/calcChain.xml><?xml version="1.0" encoding="utf-8"?>
<calcChain xmlns="http://schemas.openxmlformats.org/spreadsheetml/2006/main">
  <c r="D11" i="5" l="1"/>
  <c r="D5" i="5"/>
  <c r="D12" i="5" l="1"/>
  <c r="B12" i="5"/>
  <c r="D6" i="5"/>
</calcChain>
</file>

<file path=xl/sharedStrings.xml><?xml version="1.0" encoding="utf-8"?>
<sst xmlns="http://schemas.openxmlformats.org/spreadsheetml/2006/main" count="17" uniqueCount="16">
  <si>
    <t>Направление расхода</t>
  </si>
  <si>
    <t>Источник дохода</t>
  </si>
  <si>
    <t>Сумма</t>
  </si>
  <si>
    <t>Доход от сдачи имущества в аренду</t>
  </si>
  <si>
    <t>Заработная плата и начисленными налогами</t>
  </si>
  <si>
    <t>Итого:</t>
  </si>
  <si>
    <t>Доход от ДПОУ</t>
  </si>
  <si>
    <t>Бюджетные средства</t>
  </si>
  <si>
    <t>Объем образовательной деятельности, финансовое обеспечение которой осуществляется за счет бюджетных ассигнований по договорам об образовании  за счет средств от ДПОУ</t>
  </si>
  <si>
    <t>Доход от возмещения коммунальных услуг от арендатора и возмещение услуг на содержание помещения</t>
  </si>
  <si>
    <t xml:space="preserve">Расходы на оплату  налогов на имущество и налога на землю </t>
  </si>
  <si>
    <t>Обеспечение бесплатным питанием учащихся относящихся к льготным категориям</t>
  </si>
  <si>
    <t>Коммунальные услуги, услуги связи и Интернет</t>
  </si>
  <si>
    <t>Расходы на приобретение основных средств (приобретение учебников, ученической мебели оргтехника (пректоры, компьютеры) наглядные пособия для кабинета биологии) и материальных запасов (канцтовары, чистящие и моющие средства)</t>
  </si>
  <si>
    <t>Содержание жилья и текущий ремонт (техническое обеспечение охранно-пожарной сигнализации, обслуживание компьютерной техники, обслуживание пожарного водопровода, произведен ремонт холла на первом этаже, текущий ремонт коридоров, установка окон, ремонт кабинетов и т.д.)</t>
  </si>
  <si>
    <t>Прочие услуги (видеонаблюдение, обеспечение охраной, оплата курсов повышение квалификации и семинаров, обслуживание компьютерных программ, расходы направленные на оздоровление детей, монтаж локальной вычислительной сети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</si>
</sst>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D11" sqref="D11"/>
    </sheetView>
  </sheetViews>
  <sheetFormatPr defaultRowHeight="15" x14ac:dyDescent="0.25"/>
  <cols>
    <col min="1" max="1" width="50.42578125" customWidth="1"/>
    <col min="2" max="2" width="30.85546875" customWidth="1"/>
    <col min="3" max="3" width="55" customWidth="1"/>
    <col min="4" max="4" width="39.140625" customWidth="1"/>
    <col min="6" max="6" width="10.5703125" bestFit="1" customWidth="1"/>
  </cols>
  <sheetData>
    <row r="2" spans="1:4" ht="79.5" customHeight="1" x14ac:dyDescent="0.35">
      <c r="A2" s="10" t="s">
        <v>8</v>
      </c>
      <c r="B2" s="10"/>
      <c r="C2" s="10"/>
      <c r="D2" s="10"/>
    </row>
    <row r="3" spans="1:4" x14ac:dyDescent="0.25">
      <c r="A3" s="3"/>
      <c r="B3" s="3"/>
      <c r="C3" s="3"/>
      <c r="D3" s="3"/>
    </row>
    <row r="4" spans="1:4" x14ac:dyDescent="0.25">
      <c r="A4" s="1" t="s">
        <v>1</v>
      </c>
      <c r="B4" s="1" t="s">
        <v>2</v>
      </c>
      <c r="C4" s="1" t="s">
        <v>0</v>
      </c>
      <c r="D4" s="1" t="s">
        <v>2</v>
      </c>
    </row>
    <row r="5" spans="1:4" ht="15.75" x14ac:dyDescent="0.25">
      <c r="A5" s="5" t="s">
        <v>3</v>
      </c>
      <c r="B5" s="7">
        <v>480000</v>
      </c>
      <c r="C5" s="1" t="s">
        <v>4</v>
      </c>
      <c r="D5" s="2">
        <f>28734027.77+1244.6+7555094.69+1500000</f>
        <v>37790367.060000002</v>
      </c>
    </row>
    <row r="6" spans="1:4" ht="66" customHeight="1" x14ac:dyDescent="0.25">
      <c r="A6" s="5" t="s">
        <v>9</v>
      </c>
      <c r="B6" s="6">
        <v>178810.93</v>
      </c>
      <c r="C6" s="1" t="s">
        <v>12</v>
      </c>
      <c r="D6" s="2">
        <f>132042.59+1457782.3</f>
        <v>1589824.8900000001</v>
      </c>
    </row>
    <row r="7" spans="1:4" ht="112.5" customHeight="1" x14ac:dyDescent="0.25">
      <c r="A7" s="5" t="s">
        <v>6</v>
      </c>
      <c r="B7" s="6">
        <v>5468635.6100000003</v>
      </c>
      <c r="C7" s="1" t="s">
        <v>14</v>
      </c>
      <c r="D7" s="2">
        <v>3206217.85</v>
      </c>
    </row>
    <row r="8" spans="1:4" ht="86.25" customHeight="1" x14ac:dyDescent="0.25">
      <c r="A8" s="5" t="s">
        <v>7</v>
      </c>
      <c r="B8" s="6">
        <v>42020389.25</v>
      </c>
      <c r="C8" s="1" t="s">
        <v>15</v>
      </c>
      <c r="D8" s="2">
        <v>2176040.9300000002</v>
      </c>
    </row>
    <row r="9" spans="1:4" ht="44.25" customHeight="1" x14ac:dyDescent="0.25">
      <c r="A9" s="4"/>
      <c r="B9" s="6"/>
      <c r="C9" s="1" t="s">
        <v>11</v>
      </c>
      <c r="D9" s="2">
        <v>620957.22</v>
      </c>
    </row>
    <row r="10" spans="1:4" ht="44.25" customHeight="1" x14ac:dyDescent="0.25">
      <c r="A10" s="4"/>
      <c r="B10" s="6"/>
      <c r="C10" s="1" t="s">
        <v>10</v>
      </c>
      <c r="D10" s="2">
        <v>1080531.75</v>
      </c>
    </row>
    <row r="11" spans="1:4" ht="90" customHeight="1" x14ac:dyDescent="0.25">
      <c r="A11" s="4"/>
      <c r="B11" s="6"/>
      <c r="C11" s="1" t="s">
        <v>13</v>
      </c>
      <c r="D11" s="2">
        <f>1166927.73+453242.07</f>
        <v>1620169.8</v>
      </c>
    </row>
    <row r="12" spans="1:4" ht="15.75" customHeight="1" x14ac:dyDescent="0.25">
      <c r="A12" s="4"/>
      <c r="B12" s="8">
        <f>B5+B6+B7+B8+B9+B10+B11</f>
        <v>48147835.789999999</v>
      </c>
      <c r="C12" s="1" t="s">
        <v>5</v>
      </c>
      <c r="D12" s="9">
        <f>D5+D6+D7+D8+D9+D10+D11</f>
        <v>48084109.5</v>
      </c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2016-12-28T16:07:14Z</dcterms:modified>
</cp:coreProperties>
</file>